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IERAC,  PHYTO,  ROGER  GALLET " sheetId="1" r:id="rId1"/>
  </sheets>
  <definedNames>
    <definedName name="_xlnm.Print_Titles" localSheetId="0">'LIERAC,  PHYTO,  ROGER  GALLET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3" i="1"/>
  <c r="G24" i="1"/>
  <c r="I24" i="1" l="1"/>
  <c r="H24" i="1" s="1"/>
</calcChain>
</file>

<file path=xl/sharedStrings.xml><?xml version="1.0" encoding="utf-8"?>
<sst xmlns="http://schemas.openxmlformats.org/spreadsheetml/2006/main" count="73" uniqueCount="54">
  <si>
    <t>EAN</t>
  </si>
  <si>
    <t>DESCRIPTION</t>
  </si>
  <si>
    <t>LIERAC</t>
  </si>
  <si>
    <t>LL10030M31090</t>
  </si>
  <si>
    <t>PHYTOLASTIL Ampoules 20x5ml</t>
  </si>
  <si>
    <t>LL10038A21510</t>
  </si>
  <si>
    <t>SUPRA RADIANCE Yeux 15ml</t>
  </si>
  <si>
    <t>LL10057A21524</t>
  </si>
  <si>
    <t>SEBOLOGIE Conc Stop Boutons 15</t>
  </si>
  <si>
    <t>LL10058A24024</t>
  </si>
  <si>
    <t>SEBOLOGIE GEL SEBO REGU MAT 40</t>
  </si>
  <si>
    <t>LL10104A23024</t>
  </si>
  <si>
    <t>SUPRA RADIANCE SERUM 30ML</t>
  </si>
  <si>
    <t>LL10114A31590</t>
  </si>
  <si>
    <t>SUN LAIT REPARAT 150ML</t>
  </si>
  <si>
    <t>LL21000P037IT</t>
  </si>
  <si>
    <t>DUO PHYTOLASTIL SOLUTE IT</t>
  </si>
  <si>
    <t>PHYTO PARIS</t>
  </si>
  <si>
    <t>P00140001</t>
  </si>
  <si>
    <t>PHYTOKERATINE EXTR Mask 200ml</t>
  </si>
  <si>
    <t>P00140002</t>
  </si>
  <si>
    <t>P3620010</t>
  </si>
  <si>
    <t>PHYTODENSIA Shamp 200ml</t>
  </si>
  <si>
    <t>PH10008A34090</t>
  </si>
  <si>
    <t>PHYTOCOLOR Sh Protect Coul 400</t>
  </si>
  <si>
    <t>PH10030A31590</t>
  </si>
  <si>
    <t>PHYTOCOLO Soin Activ Bri 150ML</t>
  </si>
  <si>
    <t>PH10034A312AR</t>
  </si>
  <si>
    <t>PHYTOPHANERE 120 Caps</t>
  </si>
  <si>
    <t>PH10093A32590</t>
  </si>
  <si>
    <t>PHYTODEFRISANT SHAMP 250ml</t>
  </si>
  <si>
    <t>PS10001A31026</t>
  </si>
  <si>
    <t>BEURRE NOURISSANT Coiff 100ml</t>
  </si>
  <si>
    <t>PS10003A31590</t>
  </si>
  <si>
    <t>MASK HYDRAT RICHE 150ml</t>
  </si>
  <si>
    <t>PS10018A32590</t>
  </si>
  <si>
    <t>SHAMP HYDRATATION RICHE 250ml</t>
  </si>
  <si>
    <t>PS10018A325IT</t>
  </si>
  <si>
    <t>SHP HYDRATATION RICHE 250ml</t>
  </si>
  <si>
    <t>PS10020A31227</t>
  </si>
  <si>
    <t>KIDS CREME MAGIQUE 125ML</t>
  </si>
  <si>
    <t>PH10034D102FR</t>
  </si>
  <si>
    <t>DUO PHYTOPHANERE 240 caps FR</t>
  </si>
  <si>
    <t>ROGER &amp; GALLET</t>
  </si>
  <si>
    <t>PVN21025</t>
  </si>
  <si>
    <t>HOMME MENTHE DEODORANT 50ML</t>
  </si>
  <si>
    <t xml:space="preserve">RETAIL </t>
  </si>
  <si>
    <t>BRAND</t>
  </si>
  <si>
    <t>REF</t>
  </si>
  <si>
    <t>QTY</t>
  </si>
  <si>
    <t xml:space="preserve">TOTAL </t>
  </si>
  <si>
    <t xml:space="preserve">PHOTOS </t>
  </si>
  <si>
    <t xml:space="preserve">TOTAL    LIERAC,  PHYTO,  ROGER GALLET </t>
  </si>
  <si>
    <t xml:space="preserve">FRENCH   COSMETICS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</si>
</sst>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8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8"/>
      <color theme="0"/>
      <name val="Times New Roman"/>
      <family val="1"/>
    </font>
    <font>
      <b/>
      <sz val="22"/>
      <color theme="0"/>
      <name val="Times New Roman"/>
      <family val="1"/>
    </font>
    <font>
      <b/>
      <sz val="48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1514633</xdr:colOff>
      <xdr:row>2</xdr:row>
      <xdr:rowOff>65061</xdr:rowOff>
    </xdr:from>
    <xdr:to>
      <xdr:col>1</xdr:col>
      <xdr:colOff>2592049</xdr:colOff>
      <xdr:row>2</xdr:row>
      <xdr:rowOff>2621741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BD0196AE-CDE9-FCDE-9998-E6B30BA8A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0084" y="314897"/>
          <a:ext cx="1077416" cy="2556680"/>
        </a:xfrm>
        <a:prstGeom prst="rect">
          <a:avLst/>
        </a:prstGeom>
      </xdr:spPr>
    </xdr:pic>
    <xdr:clientData/>
  </xdr:twoCellAnchor>
  <xdr:twoCellAnchor editAs="oneCell">
    <xdr:from>
      <xdr:col>1</xdr:col>
      <xdr:colOff>780737</xdr:colOff>
      <xdr:row>3</xdr:row>
      <xdr:rowOff>113467</xdr:rowOff>
    </xdr:from>
    <xdr:to>
      <xdr:col>1</xdr:col>
      <xdr:colOff>3193217</xdr:colOff>
      <xdr:row>3</xdr:row>
      <xdr:rowOff>2523095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E6CA867E-7FD9-5006-8C7A-A35BA59DD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6188" y="3088078"/>
          <a:ext cx="2412480" cy="2409628"/>
        </a:xfrm>
        <a:prstGeom prst="rect">
          <a:avLst/>
        </a:prstGeom>
      </xdr:spPr>
    </xdr:pic>
    <xdr:clientData/>
  </xdr:twoCellAnchor>
  <xdr:twoCellAnchor editAs="oneCell">
    <xdr:from>
      <xdr:col>1</xdr:col>
      <xdr:colOff>723485</xdr:colOff>
      <xdr:row>4</xdr:row>
      <xdr:rowOff>75472</xdr:rowOff>
    </xdr:from>
    <xdr:to>
      <xdr:col>1</xdr:col>
      <xdr:colOff>3279099</xdr:colOff>
      <xdr:row>4</xdr:row>
      <xdr:rowOff>2631086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F2C0E680-D94E-3E35-6F31-013D42418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8936" y="5774857"/>
          <a:ext cx="2555614" cy="2555614"/>
        </a:xfrm>
        <a:prstGeom prst="rect">
          <a:avLst/>
        </a:prstGeom>
      </xdr:spPr>
    </xdr:pic>
    <xdr:clientData/>
  </xdr:twoCellAnchor>
  <xdr:twoCellAnchor editAs="oneCell">
    <xdr:from>
      <xdr:col>1</xdr:col>
      <xdr:colOff>811965</xdr:colOff>
      <xdr:row>5</xdr:row>
      <xdr:rowOff>88483</xdr:rowOff>
    </xdr:from>
    <xdr:to>
      <xdr:col>1</xdr:col>
      <xdr:colOff>3292108</xdr:colOff>
      <xdr:row>5</xdr:row>
      <xdr:rowOff>2568626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95482302-4269-AECA-D2EC-60CA4E623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77416" y="8512643"/>
          <a:ext cx="2480143" cy="2480143"/>
        </a:xfrm>
        <a:prstGeom prst="rect">
          <a:avLst/>
        </a:prstGeom>
      </xdr:spPr>
    </xdr:pic>
    <xdr:clientData/>
  </xdr:twoCellAnchor>
  <xdr:twoCellAnchor editAs="oneCell">
    <xdr:from>
      <xdr:col>1</xdr:col>
      <xdr:colOff>720882</xdr:colOff>
      <xdr:row>6</xdr:row>
      <xdr:rowOff>106700</xdr:rowOff>
    </xdr:from>
    <xdr:to>
      <xdr:col>1</xdr:col>
      <xdr:colOff>3182809</xdr:colOff>
      <xdr:row>6</xdr:row>
      <xdr:rowOff>2568627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F639F6AA-38B6-A32A-982E-8C6562185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86333" y="11255634"/>
          <a:ext cx="2461927" cy="2461927"/>
        </a:xfrm>
        <a:prstGeom prst="rect">
          <a:avLst/>
        </a:prstGeom>
      </xdr:spPr>
    </xdr:pic>
    <xdr:clientData/>
  </xdr:twoCellAnchor>
  <xdr:twoCellAnchor editAs="oneCell">
    <xdr:from>
      <xdr:col>1</xdr:col>
      <xdr:colOff>770328</xdr:colOff>
      <xdr:row>7</xdr:row>
      <xdr:rowOff>83280</xdr:rowOff>
    </xdr:from>
    <xdr:to>
      <xdr:col>1</xdr:col>
      <xdr:colOff>3263482</xdr:colOff>
      <xdr:row>7</xdr:row>
      <xdr:rowOff>2576434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B8D0800B-3B35-557B-E9D1-F2B15ECAB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35779" y="13956989"/>
          <a:ext cx="2493154" cy="2493154"/>
        </a:xfrm>
        <a:prstGeom prst="rect">
          <a:avLst/>
        </a:prstGeom>
      </xdr:spPr>
    </xdr:pic>
    <xdr:clientData/>
  </xdr:twoCellAnchor>
  <xdr:twoCellAnchor editAs="oneCell">
    <xdr:from>
      <xdr:col>1</xdr:col>
      <xdr:colOff>697460</xdr:colOff>
      <xdr:row>8</xdr:row>
      <xdr:rowOff>124917</xdr:rowOff>
    </xdr:from>
    <xdr:to>
      <xdr:col>1</xdr:col>
      <xdr:colOff>3156784</xdr:colOff>
      <xdr:row>8</xdr:row>
      <xdr:rowOff>2584241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562B2E76-E870-E392-344B-6BA87F51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62911" y="16723401"/>
          <a:ext cx="2459324" cy="2459324"/>
        </a:xfrm>
        <a:prstGeom prst="rect">
          <a:avLst/>
        </a:prstGeom>
      </xdr:spPr>
    </xdr:pic>
    <xdr:clientData/>
  </xdr:twoCellAnchor>
  <xdr:twoCellAnchor editAs="oneCell">
    <xdr:from>
      <xdr:col>1</xdr:col>
      <xdr:colOff>775533</xdr:colOff>
      <xdr:row>9</xdr:row>
      <xdr:rowOff>98893</xdr:rowOff>
    </xdr:from>
    <xdr:to>
      <xdr:col>1</xdr:col>
      <xdr:colOff>2875653</xdr:colOff>
      <xdr:row>9</xdr:row>
      <xdr:rowOff>2584242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51518628-DAD4-D946-450A-BC0E4CA29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40984" y="19422151"/>
          <a:ext cx="2100120" cy="2485349"/>
        </a:xfrm>
        <a:prstGeom prst="rect">
          <a:avLst/>
        </a:prstGeom>
      </xdr:spPr>
    </xdr:pic>
    <xdr:clientData/>
  </xdr:twoCellAnchor>
  <xdr:twoCellAnchor editAs="oneCell">
    <xdr:from>
      <xdr:col>1</xdr:col>
      <xdr:colOff>379961</xdr:colOff>
      <xdr:row>10</xdr:row>
      <xdr:rowOff>91086</xdr:rowOff>
    </xdr:from>
    <xdr:to>
      <xdr:col>1</xdr:col>
      <xdr:colOff>3786611</xdr:colOff>
      <xdr:row>10</xdr:row>
      <xdr:rowOff>2599855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xmlns="" id="{97AA3D91-C9A0-B988-5DBA-BD98CF0102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/>
        <a:srcRect l="16923" t="28718" r="16923" b="22564"/>
        <a:stretch>
          <a:fillRect/>
        </a:stretch>
      </xdr:blipFill>
      <xdr:spPr>
        <a:xfrm>
          <a:off x="645412" y="22139119"/>
          <a:ext cx="3406650" cy="2508769"/>
        </a:xfrm>
        <a:prstGeom prst="rect">
          <a:avLst/>
        </a:prstGeom>
      </xdr:spPr>
    </xdr:pic>
    <xdr:clientData/>
  </xdr:twoCellAnchor>
  <xdr:twoCellAnchor editAs="oneCell">
    <xdr:from>
      <xdr:col>1</xdr:col>
      <xdr:colOff>421597</xdr:colOff>
      <xdr:row>11</xdr:row>
      <xdr:rowOff>85881</xdr:rowOff>
    </xdr:from>
    <xdr:to>
      <xdr:col>1</xdr:col>
      <xdr:colOff>3803512</xdr:colOff>
      <xdr:row>11</xdr:row>
      <xdr:rowOff>2576434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F3E14D1F-905E-784E-AFB1-1C6CC8F75A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/>
        <a:srcRect l="16923" t="28718" r="16923" b="22564"/>
        <a:stretch>
          <a:fillRect/>
        </a:stretch>
      </xdr:blipFill>
      <xdr:spPr>
        <a:xfrm>
          <a:off x="687048" y="24858688"/>
          <a:ext cx="3381915" cy="2490553"/>
        </a:xfrm>
        <a:prstGeom prst="rect">
          <a:avLst/>
        </a:prstGeom>
      </xdr:spPr>
    </xdr:pic>
    <xdr:clientData/>
  </xdr:twoCellAnchor>
  <xdr:twoCellAnchor editAs="oneCell">
    <xdr:from>
      <xdr:col>1</xdr:col>
      <xdr:colOff>593362</xdr:colOff>
      <xdr:row>12</xdr:row>
      <xdr:rowOff>62462</xdr:rowOff>
    </xdr:from>
    <xdr:to>
      <xdr:col>1</xdr:col>
      <xdr:colOff>3130758</xdr:colOff>
      <xdr:row>12</xdr:row>
      <xdr:rowOff>2599858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xmlns="" id="{0189ED39-66C9-EAB2-EFAA-D5A02635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58813" y="27560044"/>
          <a:ext cx="2537396" cy="2537396"/>
        </a:xfrm>
        <a:prstGeom prst="rect">
          <a:avLst/>
        </a:prstGeom>
      </xdr:spPr>
    </xdr:pic>
    <xdr:clientData/>
  </xdr:twoCellAnchor>
  <xdr:twoCellAnchor editAs="oneCell">
    <xdr:from>
      <xdr:col>1</xdr:col>
      <xdr:colOff>905656</xdr:colOff>
      <xdr:row>13</xdr:row>
      <xdr:rowOff>72868</xdr:rowOff>
    </xdr:from>
    <xdr:to>
      <xdr:col>1</xdr:col>
      <xdr:colOff>3362377</xdr:colOff>
      <xdr:row>13</xdr:row>
      <xdr:rowOff>2529589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xmlns="" id="{6150DD55-1445-9715-6F00-F0EE3D5F8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71107" y="30295225"/>
          <a:ext cx="2456721" cy="2456721"/>
        </a:xfrm>
        <a:prstGeom prst="rect">
          <a:avLst/>
        </a:prstGeom>
      </xdr:spPr>
    </xdr:pic>
    <xdr:clientData/>
  </xdr:twoCellAnchor>
  <xdr:twoCellAnchor editAs="oneCell">
    <xdr:from>
      <xdr:col>1</xdr:col>
      <xdr:colOff>733894</xdr:colOff>
      <xdr:row>14</xdr:row>
      <xdr:rowOff>93690</xdr:rowOff>
    </xdr:from>
    <xdr:to>
      <xdr:col>1</xdr:col>
      <xdr:colOff>3279098</xdr:colOff>
      <xdr:row>14</xdr:row>
      <xdr:rowOff>2638894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xmlns="" id="{5E434876-ABFA-3FD1-AE45-C1A99D3DC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99345" y="33040821"/>
          <a:ext cx="2545204" cy="2545204"/>
        </a:xfrm>
        <a:prstGeom prst="rect">
          <a:avLst/>
        </a:prstGeom>
      </xdr:spPr>
    </xdr:pic>
    <xdr:clientData/>
  </xdr:twoCellAnchor>
  <xdr:twoCellAnchor editAs="oneCell">
    <xdr:from>
      <xdr:col>1</xdr:col>
      <xdr:colOff>874427</xdr:colOff>
      <xdr:row>15</xdr:row>
      <xdr:rowOff>83279</xdr:rowOff>
    </xdr:from>
    <xdr:to>
      <xdr:col>1</xdr:col>
      <xdr:colOff>3336353</xdr:colOff>
      <xdr:row>15</xdr:row>
      <xdr:rowOff>2545205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xmlns="" id="{2094FDD7-C41E-2CAB-ECD6-7F66414A6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39878" y="35755185"/>
          <a:ext cx="2461926" cy="2461926"/>
        </a:xfrm>
        <a:prstGeom prst="rect">
          <a:avLst/>
        </a:prstGeom>
      </xdr:spPr>
    </xdr:pic>
    <xdr:clientData/>
  </xdr:twoCellAnchor>
  <xdr:twoCellAnchor editAs="oneCell">
    <xdr:from>
      <xdr:col>1</xdr:col>
      <xdr:colOff>843197</xdr:colOff>
      <xdr:row>16</xdr:row>
      <xdr:rowOff>52048</xdr:rowOff>
    </xdr:from>
    <xdr:to>
      <xdr:col>1</xdr:col>
      <xdr:colOff>3406621</xdr:colOff>
      <xdr:row>16</xdr:row>
      <xdr:rowOff>2615472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xmlns="" id="{2E6CA3CE-87BF-707E-2D9D-78F3BC6E4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08648" y="38448728"/>
          <a:ext cx="2563424" cy="2563424"/>
        </a:xfrm>
        <a:prstGeom prst="rect">
          <a:avLst/>
        </a:prstGeom>
      </xdr:spPr>
    </xdr:pic>
    <xdr:clientData/>
  </xdr:twoCellAnchor>
  <xdr:twoCellAnchor editAs="oneCell">
    <xdr:from>
      <xdr:col>1</xdr:col>
      <xdr:colOff>843196</xdr:colOff>
      <xdr:row>17</xdr:row>
      <xdr:rowOff>104097</xdr:rowOff>
    </xdr:from>
    <xdr:to>
      <xdr:col>1</xdr:col>
      <xdr:colOff>3307725</xdr:colOff>
      <xdr:row>17</xdr:row>
      <xdr:rowOff>2568626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xmlns="" id="{84D6BCF3-6820-9C90-C016-CA845C35C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08647" y="41225552"/>
          <a:ext cx="2464529" cy="2464529"/>
        </a:xfrm>
        <a:prstGeom prst="rect">
          <a:avLst/>
        </a:prstGeom>
      </xdr:spPr>
    </xdr:pic>
    <xdr:clientData/>
  </xdr:twoCellAnchor>
  <xdr:twoCellAnchor editAs="oneCell">
    <xdr:from>
      <xdr:col>1</xdr:col>
      <xdr:colOff>114507</xdr:colOff>
      <xdr:row>18</xdr:row>
      <xdr:rowOff>62458</xdr:rowOff>
    </xdr:from>
    <xdr:to>
      <xdr:col>1</xdr:col>
      <xdr:colOff>3786280</xdr:colOff>
      <xdr:row>18</xdr:row>
      <xdr:rowOff>2451516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xmlns="" id="{71608AAB-3E68-596A-F46B-354BDF67FD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/>
        <a:srcRect t="14510" b="14810"/>
        <a:stretch>
          <a:fillRect/>
        </a:stretch>
      </xdr:blipFill>
      <xdr:spPr>
        <a:xfrm>
          <a:off x="379958" y="43908688"/>
          <a:ext cx="3671773" cy="2389058"/>
        </a:xfrm>
        <a:prstGeom prst="rect">
          <a:avLst/>
        </a:prstGeom>
      </xdr:spPr>
    </xdr:pic>
    <xdr:clientData/>
  </xdr:twoCellAnchor>
  <xdr:twoCellAnchor editAs="oneCell">
    <xdr:from>
      <xdr:col>1</xdr:col>
      <xdr:colOff>746905</xdr:colOff>
      <xdr:row>19</xdr:row>
      <xdr:rowOff>85882</xdr:rowOff>
    </xdr:from>
    <xdr:to>
      <xdr:col>1</xdr:col>
      <xdr:colOff>3193217</xdr:colOff>
      <xdr:row>19</xdr:row>
      <xdr:rowOff>2532194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xmlns="" id="{411A8414-315A-9D1A-F367-7A60ABB3E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012356" y="46656886"/>
          <a:ext cx="2446312" cy="2446312"/>
        </a:xfrm>
        <a:prstGeom prst="rect">
          <a:avLst/>
        </a:prstGeom>
      </xdr:spPr>
    </xdr:pic>
    <xdr:clientData/>
  </xdr:twoCellAnchor>
  <xdr:twoCellAnchor editAs="oneCell">
    <xdr:from>
      <xdr:col>1</xdr:col>
      <xdr:colOff>800673</xdr:colOff>
      <xdr:row>20</xdr:row>
      <xdr:rowOff>54703</xdr:rowOff>
    </xdr:from>
    <xdr:to>
      <xdr:col>1</xdr:col>
      <xdr:colOff>3335467</xdr:colOff>
      <xdr:row>20</xdr:row>
      <xdr:rowOff>2589497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xmlns="" id="{39499C3D-BA1A-7713-A714-645460316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105473" y="50032378"/>
          <a:ext cx="2534794" cy="2534794"/>
        </a:xfrm>
        <a:prstGeom prst="rect">
          <a:avLst/>
        </a:prstGeom>
      </xdr:spPr>
    </xdr:pic>
    <xdr:clientData/>
  </xdr:twoCellAnchor>
  <xdr:twoCellAnchor editAs="oneCell">
    <xdr:from>
      <xdr:col>1</xdr:col>
      <xdr:colOff>1311638</xdr:colOff>
      <xdr:row>21</xdr:row>
      <xdr:rowOff>41641</xdr:rowOff>
    </xdr:from>
    <xdr:to>
      <xdr:col>1</xdr:col>
      <xdr:colOff>2459323</xdr:colOff>
      <xdr:row>21</xdr:row>
      <xdr:rowOff>2590536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xmlns="" id="{303E9DBF-D985-FA94-EC04-B2C046BCB3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/>
        <a:srcRect b="13043"/>
        <a:stretch>
          <a:fillRect/>
        </a:stretch>
      </xdr:blipFill>
      <xdr:spPr>
        <a:xfrm>
          <a:off x="1577089" y="52062194"/>
          <a:ext cx="1147685" cy="2548895"/>
        </a:xfrm>
        <a:prstGeom prst="rect">
          <a:avLst/>
        </a:prstGeom>
      </xdr:spPr>
    </xdr:pic>
    <xdr:clientData/>
  </xdr:twoCellAnchor>
  <xdr:twoCellAnchor editAs="oneCell">
    <xdr:from>
      <xdr:col>1</xdr:col>
      <xdr:colOff>806761</xdr:colOff>
      <xdr:row>22</xdr:row>
      <xdr:rowOff>67663</xdr:rowOff>
    </xdr:from>
    <xdr:to>
      <xdr:col>1</xdr:col>
      <xdr:colOff>3346760</xdr:colOff>
      <xdr:row>22</xdr:row>
      <xdr:rowOff>2607662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xmlns="" id="{F1589006-54C6-D3DE-94E7-18F40C0E9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072212" y="54812991"/>
          <a:ext cx="2539999" cy="2539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7"/>
  <sheetViews>
    <sheetView showGridLines="0" tabSelected="1" zoomScaleNormal="100" workbookViewId="0">
      <pane ySplit="2" topLeftCell="A3" activePane="bottomLeft" state="frozen"/>
      <selection pane="bottomLeft" activeCell="B20" sqref="B20"/>
    </sheetView>
  </sheetViews>
  <sheetFormatPr defaultColWidth="11.375" defaultRowHeight="18.75"/>
  <cols>
    <col min="1" max="1" width="4" style="1" customWidth="1"/>
    <col min="2" max="2" width="60.25" style="1" customWidth="1"/>
    <col min="3" max="3" width="10.625" style="2" customWidth="1"/>
    <col min="4" max="4" width="7" style="2" customWidth="1"/>
    <col min="5" max="5" width="15.375" style="18" customWidth="1"/>
    <col min="6" max="6" width="15.125" style="2" customWidth="1"/>
    <col min="7" max="7" width="12.625" style="3" customWidth="1"/>
    <col min="8" max="8" width="12" style="4" customWidth="1"/>
    <col min="9" max="9" width="19.125" style="4" customWidth="1"/>
    <col min="10" max="16384" width="11.375" style="1"/>
  </cols>
  <sheetData>
    <row r="1" spans="2:9" ht="54.75" customHeight="1" thickBot="1">
      <c r="B1" s="28" t="s">
        <v>53</v>
      </c>
      <c r="C1" s="29"/>
      <c r="D1" s="29"/>
      <c r="E1" s="29"/>
      <c r="F1" s="29"/>
      <c r="G1" s="29"/>
      <c r="H1" s="29"/>
      <c r="I1" s="30"/>
    </row>
    <row r="2" spans="2:9" ht="19.5" thickBot="1">
      <c r="B2" s="11" t="s">
        <v>51</v>
      </c>
      <c r="C2" s="12" t="s">
        <v>47</v>
      </c>
      <c r="D2" s="12" t="s">
        <v>48</v>
      </c>
      <c r="E2" s="16" t="s">
        <v>0</v>
      </c>
      <c r="F2" s="12" t="s">
        <v>1</v>
      </c>
      <c r="G2" s="13" t="s">
        <v>49</v>
      </c>
      <c r="H2" s="15" t="s">
        <v>46</v>
      </c>
      <c r="I2" s="14" t="s">
        <v>50</v>
      </c>
    </row>
    <row r="3" spans="2:9" ht="214.5" customHeight="1" thickBot="1">
      <c r="B3" s="5"/>
      <c r="C3" s="6" t="s">
        <v>17</v>
      </c>
      <c r="D3" s="7" t="s">
        <v>27</v>
      </c>
      <c r="E3" s="17">
        <v>618059018411</v>
      </c>
      <c r="F3" s="7" t="s">
        <v>28</v>
      </c>
      <c r="G3" s="8">
        <v>4065</v>
      </c>
      <c r="H3" s="9">
        <v>13.9</v>
      </c>
      <c r="I3" s="10">
        <f t="shared" ref="I3:I23" si="0">H3*G3</f>
        <v>56503.5</v>
      </c>
    </row>
    <row r="4" spans="2:9" ht="214.5" customHeight="1" thickBot="1">
      <c r="B4" s="5"/>
      <c r="C4" s="6" t="s">
        <v>17</v>
      </c>
      <c r="D4" s="7" t="s">
        <v>31</v>
      </c>
      <c r="E4" s="17">
        <v>3338220100512</v>
      </c>
      <c r="F4" s="7" t="s">
        <v>32</v>
      </c>
      <c r="G4" s="8">
        <v>835</v>
      </c>
      <c r="H4" s="9">
        <v>12.9</v>
      </c>
      <c r="I4" s="10">
        <f t="shared" si="0"/>
        <v>10771.5</v>
      </c>
    </row>
    <row r="5" spans="2:9" ht="214.5" customHeight="1" thickBot="1">
      <c r="B5" s="5"/>
      <c r="C5" s="6" t="s">
        <v>17</v>
      </c>
      <c r="D5" s="7" t="s">
        <v>33</v>
      </c>
      <c r="E5" s="17">
        <v>3338220100666</v>
      </c>
      <c r="F5" s="7" t="s">
        <v>34</v>
      </c>
      <c r="G5" s="8">
        <v>7402</v>
      </c>
      <c r="H5" s="9">
        <v>14.7</v>
      </c>
      <c r="I5" s="10">
        <f t="shared" si="0"/>
        <v>108809.4</v>
      </c>
    </row>
    <row r="6" spans="2:9" ht="214.5" customHeight="1" thickBot="1">
      <c r="B6" s="5"/>
      <c r="C6" s="6" t="s">
        <v>17</v>
      </c>
      <c r="D6" s="7" t="s">
        <v>35</v>
      </c>
      <c r="E6" s="17">
        <v>3338220100758</v>
      </c>
      <c r="F6" s="7" t="s">
        <v>36</v>
      </c>
      <c r="G6" s="8">
        <v>2237</v>
      </c>
      <c r="H6" s="9">
        <v>10.99</v>
      </c>
      <c r="I6" s="10">
        <f t="shared" si="0"/>
        <v>24584.63</v>
      </c>
    </row>
    <row r="7" spans="2:9" ht="214.5" customHeight="1" thickBot="1">
      <c r="B7" s="5"/>
      <c r="C7" s="6" t="s">
        <v>17</v>
      </c>
      <c r="D7" s="7" t="s">
        <v>37</v>
      </c>
      <c r="E7" s="17">
        <v>3338220100758</v>
      </c>
      <c r="F7" s="7" t="s">
        <v>38</v>
      </c>
      <c r="G7" s="8">
        <v>291</v>
      </c>
      <c r="H7" s="9">
        <v>10.99</v>
      </c>
      <c r="I7" s="10">
        <f t="shared" si="0"/>
        <v>3198.09</v>
      </c>
    </row>
    <row r="8" spans="2:9" ht="214.5" customHeight="1" thickBot="1">
      <c r="B8" s="5"/>
      <c r="C8" s="6" t="s">
        <v>17</v>
      </c>
      <c r="D8" s="7" t="s">
        <v>39</v>
      </c>
      <c r="E8" s="17">
        <v>3338220100840</v>
      </c>
      <c r="F8" s="7" t="s">
        <v>40</v>
      </c>
      <c r="G8" s="8">
        <v>8968</v>
      </c>
      <c r="H8" s="9">
        <v>10</v>
      </c>
      <c r="I8" s="10">
        <f t="shared" si="0"/>
        <v>89680</v>
      </c>
    </row>
    <row r="9" spans="2:9" ht="214.5" customHeight="1" thickBot="1">
      <c r="B9" s="5"/>
      <c r="C9" s="6" t="s">
        <v>17</v>
      </c>
      <c r="D9" s="7" t="s">
        <v>21</v>
      </c>
      <c r="E9" s="17">
        <v>3338221000712</v>
      </c>
      <c r="F9" s="7" t="s">
        <v>22</v>
      </c>
      <c r="G9" s="8">
        <v>352</v>
      </c>
      <c r="H9" s="9">
        <v>16</v>
      </c>
      <c r="I9" s="10">
        <f t="shared" si="0"/>
        <v>5632</v>
      </c>
    </row>
    <row r="10" spans="2:9" ht="214.5" customHeight="1" thickBot="1">
      <c r="B10" s="5"/>
      <c r="C10" s="6" t="s">
        <v>17</v>
      </c>
      <c r="D10" s="7" t="s">
        <v>41</v>
      </c>
      <c r="E10" s="17">
        <v>3338221001085</v>
      </c>
      <c r="F10" s="7" t="s">
        <v>42</v>
      </c>
      <c r="G10" s="8">
        <v>15000</v>
      </c>
      <c r="H10" s="9">
        <v>23.49</v>
      </c>
      <c r="I10" s="10">
        <f t="shared" si="0"/>
        <v>352350</v>
      </c>
    </row>
    <row r="11" spans="2:9" ht="214.5" customHeight="1" thickBot="1">
      <c r="B11" s="5"/>
      <c r="C11" s="6" t="s">
        <v>17</v>
      </c>
      <c r="D11" s="7" t="s">
        <v>18</v>
      </c>
      <c r="E11" s="17">
        <v>3338221001467</v>
      </c>
      <c r="F11" s="7" t="s">
        <v>19</v>
      </c>
      <c r="G11" s="8">
        <v>1541</v>
      </c>
      <c r="H11" s="9">
        <v>28</v>
      </c>
      <c r="I11" s="10">
        <f t="shared" si="0"/>
        <v>43148</v>
      </c>
    </row>
    <row r="12" spans="2:9" ht="214.5" customHeight="1" thickBot="1">
      <c r="B12" s="5"/>
      <c r="C12" s="6" t="s">
        <v>17</v>
      </c>
      <c r="D12" s="7" t="s">
        <v>20</v>
      </c>
      <c r="E12" s="17">
        <v>3338221001467</v>
      </c>
      <c r="F12" s="7" t="s">
        <v>19</v>
      </c>
      <c r="G12" s="8">
        <v>3660</v>
      </c>
      <c r="H12" s="9">
        <v>28</v>
      </c>
      <c r="I12" s="10">
        <f t="shared" si="0"/>
        <v>102480</v>
      </c>
    </row>
    <row r="13" spans="2:9" ht="214.5" customHeight="1" thickBot="1">
      <c r="B13" s="5"/>
      <c r="C13" s="6" t="s">
        <v>17</v>
      </c>
      <c r="D13" s="7" t="s">
        <v>25</v>
      </c>
      <c r="E13" s="17">
        <v>3338221002921</v>
      </c>
      <c r="F13" s="7" t="s">
        <v>26</v>
      </c>
      <c r="G13" s="8">
        <v>1477</v>
      </c>
      <c r="H13" s="9">
        <v>14</v>
      </c>
      <c r="I13" s="10">
        <f t="shared" si="0"/>
        <v>20678</v>
      </c>
    </row>
    <row r="14" spans="2:9" ht="214.5" customHeight="1" thickBot="1">
      <c r="B14" s="5"/>
      <c r="C14" s="6" t="s">
        <v>17</v>
      </c>
      <c r="D14" s="7" t="s">
        <v>23</v>
      </c>
      <c r="E14" s="17">
        <v>3338221004246</v>
      </c>
      <c r="F14" s="7" t="s">
        <v>24</v>
      </c>
      <c r="G14" s="8">
        <v>6522</v>
      </c>
      <c r="H14" s="9">
        <v>13.4</v>
      </c>
      <c r="I14" s="10">
        <f t="shared" si="0"/>
        <v>87394.8</v>
      </c>
    </row>
    <row r="15" spans="2:9" ht="214.5" customHeight="1" thickBot="1">
      <c r="B15" s="5"/>
      <c r="C15" s="6" t="s">
        <v>17</v>
      </c>
      <c r="D15" s="7" t="s">
        <v>29</v>
      </c>
      <c r="E15" s="17">
        <v>3338221007100</v>
      </c>
      <c r="F15" s="7" t="s">
        <v>30</v>
      </c>
      <c r="G15" s="8">
        <v>232</v>
      </c>
      <c r="H15" s="9">
        <v>8</v>
      </c>
      <c r="I15" s="10">
        <f t="shared" si="0"/>
        <v>1856</v>
      </c>
    </row>
    <row r="16" spans="2:9" ht="214.5" customHeight="1" thickBot="1">
      <c r="B16" s="5"/>
      <c r="C16" s="6" t="s">
        <v>2</v>
      </c>
      <c r="D16" s="7" t="s">
        <v>5</v>
      </c>
      <c r="E16" s="17">
        <v>3508240003364</v>
      </c>
      <c r="F16" s="7" t="s">
        <v>6</v>
      </c>
      <c r="G16" s="8">
        <v>8371</v>
      </c>
      <c r="H16" s="9">
        <v>30</v>
      </c>
      <c r="I16" s="10">
        <f t="shared" si="0"/>
        <v>251130</v>
      </c>
    </row>
    <row r="17" spans="2:9" ht="214.5" customHeight="1" thickBot="1">
      <c r="B17" s="5"/>
      <c r="C17" s="6" t="s">
        <v>2</v>
      </c>
      <c r="D17" s="7" t="s">
        <v>7</v>
      </c>
      <c r="E17" s="17">
        <v>3508240004590</v>
      </c>
      <c r="F17" s="7" t="s">
        <v>8</v>
      </c>
      <c r="G17" s="8">
        <v>13408</v>
      </c>
      <c r="H17" s="9">
        <v>8.49</v>
      </c>
      <c r="I17" s="10">
        <f t="shared" si="0"/>
        <v>113833.92</v>
      </c>
    </row>
    <row r="18" spans="2:9" ht="214.5" customHeight="1" thickBot="1">
      <c r="B18" s="5"/>
      <c r="C18" s="6" t="s">
        <v>2</v>
      </c>
      <c r="D18" s="7" t="s">
        <v>9</v>
      </c>
      <c r="E18" s="17">
        <v>3508240004613</v>
      </c>
      <c r="F18" s="7" t="s">
        <v>10</v>
      </c>
      <c r="G18" s="8">
        <v>1285</v>
      </c>
      <c r="H18" s="9">
        <v>15</v>
      </c>
      <c r="I18" s="10">
        <f t="shared" si="0"/>
        <v>19275</v>
      </c>
    </row>
    <row r="19" spans="2:9" ht="214.5" customHeight="1" thickBot="1">
      <c r="B19" s="5"/>
      <c r="C19" s="6" t="s">
        <v>2</v>
      </c>
      <c r="D19" s="7" t="s">
        <v>3</v>
      </c>
      <c r="E19" s="17">
        <v>3508240004651</v>
      </c>
      <c r="F19" s="7" t="s">
        <v>4</v>
      </c>
      <c r="G19" s="8">
        <v>5878</v>
      </c>
      <c r="H19" s="9">
        <v>21.4</v>
      </c>
      <c r="I19" s="10">
        <f t="shared" si="0"/>
        <v>125789.2</v>
      </c>
    </row>
    <row r="20" spans="2:9" ht="214.5" customHeight="1" thickBot="1">
      <c r="B20" s="5"/>
      <c r="C20" s="6" t="s">
        <v>2</v>
      </c>
      <c r="D20" s="7" t="s">
        <v>11</v>
      </c>
      <c r="E20" s="17">
        <v>3508240006259</v>
      </c>
      <c r="F20" s="7" t="s">
        <v>12</v>
      </c>
      <c r="G20" s="8">
        <v>5962</v>
      </c>
      <c r="H20" s="9">
        <v>44</v>
      </c>
      <c r="I20" s="10">
        <f t="shared" si="0"/>
        <v>262328</v>
      </c>
    </row>
    <row r="21" spans="2:9" ht="214.5" customHeight="1" thickBot="1">
      <c r="B21" s="5"/>
      <c r="C21" s="6" t="s">
        <v>2</v>
      </c>
      <c r="D21" s="7" t="s">
        <v>13</v>
      </c>
      <c r="E21" s="17">
        <v>3508240006594</v>
      </c>
      <c r="F21" s="7" t="s">
        <v>14</v>
      </c>
      <c r="G21" s="8">
        <v>2636</v>
      </c>
      <c r="H21" s="9">
        <v>19.7</v>
      </c>
      <c r="I21" s="10">
        <f t="shared" si="0"/>
        <v>51929.2</v>
      </c>
    </row>
    <row r="22" spans="2:9" ht="214.5" customHeight="1" thickBot="1">
      <c r="B22" s="5"/>
      <c r="C22" s="6" t="s">
        <v>2</v>
      </c>
      <c r="D22" s="7" t="s">
        <v>15</v>
      </c>
      <c r="E22" s="17">
        <v>3508240015374</v>
      </c>
      <c r="F22" s="7" t="s">
        <v>16</v>
      </c>
      <c r="G22" s="8">
        <v>1360</v>
      </c>
      <c r="H22" s="9">
        <v>30.5</v>
      </c>
      <c r="I22" s="10">
        <f t="shared" si="0"/>
        <v>41480</v>
      </c>
    </row>
    <row r="23" spans="2:9" ht="214.5" customHeight="1" thickBot="1">
      <c r="B23" s="5"/>
      <c r="C23" s="6" t="s">
        <v>43</v>
      </c>
      <c r="D23" s="7" t="s">
        <v>44</v>
      </c>
      <c r="E23" s="17">
        <v>3701436901691</v>
      </c>
      <c r="F23" s="7" t="s">
        <v>45</v>
      </c>
      <c r="G23" s="8">
        <v>373</v>
      </c>
      <c r="H23" s="21">
        <v>5.4</v>
      </c>
      <c r="I23" s="22">
        <f t="shared" si="0"/>
        <v>2014.2</v>
      </c>
    </row>
    <row r="24" spans="2:9" ht="27.75" thickBot="1">
      <c r="B24" s="25" t="s">
        <v>52</v>
      </c>
      <c r="C24" s="26"/>
      <c r="D24" s="26"/>
      <c r="E24" s="26"/>
      <c r="F24" s="27"/>
      <c r="G24" s="20">
        <f>SUM(G3:G23)</f>
        <v>91855</v>
      </c>
      <c r="H24" s="23">
        <f>I24/G24</f>
        <v>19.322469544390614</v>
      </c>
      <c r="I24" s="24">
        <f>SUM(I3:I23)</f>
        <v>1774865.4399999997</v>
      </c>
    </row>
    <row r="26" spans="2:9">
      <c r="H26" s="19"/>
    </row>
    <row r="27" spans="2:9">
      <c r="H27" s="19"/>
    </row>
  </sheetData>
  <sortState ref="C3:H24">
    <sortCondition ref="E3:E24"/>
  </sortState>
  <mergeCells count="2">
    <mergeCell ref="B24:F24"/>
    <mergeCell ref="B1:I1"/>
  </mergeCells>
  <pageMargins left="0.19685039370078741" right="0.19685039370078741" top="0.39370078740157483" bottom="0.39370078740157483" header="0" footer="0.31496062992125984"/>
  <pageSetup paperSize="9" scale="81" fitToHeight="1000" orientation="landscape" verticalDpi="0" r:id="rId1"/>
  <headerFooter scaleWithDoc="0" alignWithMargins="0">
    <oddHeader>&amp;A</oddHead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LIERAC,  PHYTO,  ROGER  GALLET </vt:lpstr>
      <vt:lpstr>'LIERAC,  PHYTO,  ROGER  GALLET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2025-09-01T13:50:18Z</cp:lastPrinted>
  <dcterms:created xsi:type="dcterms:W3CDTF">2025-09-01T11:11:16Z</dcterms:created>
  <dcterms:modified xsi:type="dcterms:W3CDTF">2025-09-02T09:19:04Z</dcterms:modified>
</cp:coreProperties>
</file>